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3840" yWindow="168" windowWidth="15600" windowHeight="7932"/>
  </bookViews>
  <sheets>
    <sheet name="EADOP" sheetId="1" r:id="rId1"/>
  </sheets>
  <definedNames>
    <definedName name="_xlnm._FilterDatabase" localSheetId="0" hidden="1">EADOP!$A$2:$F$40</definedName>
    <definedName name="_xlnm.Print_Area" localSheetId="0">EADOP!$A$1:$F$51</definedName>
  </definedNames>
  <calcPr calcId="152511"/>
</workbook>
</file>

<file path=xl/calcChain.xml><?xml version="1.0" encoding="utf-8"?>
<calcChain xmlns="http://schemas.openxmlformats.org/spreadsheetml/2006/main">
  <c r="E5" i="1" l="1"/>
  <c r="F5" i="1"/>
  <c r="E6" i="1"/>
  <c r="F6" i="1"/>
  <c r="E14" i="1"/>
  <c r="E20" i="1" s="1"/>
  <c r="E3" i="1" s="1"/>
  <c r="E40" i="1" s="1"/>
  <c r="F14" i="1"/>
  <c r="F20" i="1" s="1"/>
  <c r="E22" i="1"/>
  <c r="F22" i="1"/>
  <c r="E23" i="1"/>
  <c r="F23" i="1"/>
  <c r="E30" i="1"/>
  <c r="E36" i="1" s="1"/>
  <c r="F30" i="1"/>
  <c r="F36" i="1" s="1"/>
  <c r="F3" i="1" l="1"/>
  <c r="F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<sst xmlns="http://schemas.openxmlformats.org/spreadsheetml/2006/main" count="47" uniqueCount="31">
  <si>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</si>
  <si>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</si>
  <si>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</si>
  <si>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</si>
  <si>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</si>
  <si>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</si>
  <si>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</si>
  <si>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</si>
  <si>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</si>
  <si>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</si>
  <si>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</si>
  <si>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</si>
  <si>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</si>
  <si>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</si>
  <si>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</si>
  <si>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</si>
  <si>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</si>
  <si>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</si>
  <si>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</si>
  <si>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</si>
  <si>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>BANAMEX / BANOBRAS / BANORTE/ GOBIERNO DEL ESTADO DE GUANAJUATO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</si>
  <si>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</si>
  <si>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</si>
  <si>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</si>
  <si>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</si>
  <si>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</si>
  <si>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</si>
  <si>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</si>
  <si>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</si>
  <si>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MUNICIPIO DE LEÓN
Estado Analítico de la Deuda y Otros Pasivos
Del 01 de enero al 30 de junio de 2018</t>
  </si>
  <si>
    <t>LIC. HÉCTOR GERMÁN RENÉ LÓPEZ SANTILLANA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</si>
</sst>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41" fontId="2" fillId="0" borderId="1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 wrapText="1"/>
      <protection locked="0"/>
    </xf>
    <xf numFmtId="41" fontId="2" fillId="0" borderId="11" xfId="9" applyNumberFormat="1" applyFont="1" applyFill="1" applyBorder="1" applyAlignment="1" applyProtection="1">
      <alignment vertical="top" wrapText="1"/>
      <protection locked="0"/>
    </xf>
    <xf numFmtId="41" fontId="8" fillId="0" borderId="0" xfId="0" applyNumberFormat="1" applyFont="1" applyAlignment="1">
      <alignment horizontal="right"/>
    </xf>
    <xf numFmtId="0" fontId="3" fillId="0" borderId="3" xfId="9" applyFont="1" applyFill="1" applyBorder="1" applyAlignment="1" applyProtection="1">
      <alignment horizontal="center" vertical="center"/>
    </xf>
    <xf numFmtId="4" fontId="3" fillId="0" borderId="0" xfId="9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vertical="center" wrapText="1"/>
      <protection locked="0"/>
    </xf>
    <xf numFmtId="4" fontId="3" fillId="0" borderId="11" xfId="9" applyNumberFormat="1" applyFont="1" applyFill="1" applyBorder="1" applyAlignment="1" applyProtection="1">
      <alignment vertical="center" wrapText="1"/>
      <protection locked="0"/>
    </xf>
    <xf numFmtId="41" fontId="3" fillId="0" borderId="11" xfId="9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 applyProtection="1">
      <alignment vertical="center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2" fillId="0" borderId="0" xfId="9" applyFont="1" applyAlignment="1" applyProtection="1">
      <alignment vertical="top"/>
    </xf>
    <xf numFmtId="166" fontId="2" fillId="0" borderId="1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vertical="top" wrapText="1"/>
    </xf>
    <xf numFmtId="41" fontId="3" fillId="0" borderId="0" xfId="9" applyNumberFormat="1" applyFont="1" applyFill="1" applyBorder="1" applyProtection="1">
      <protection locked="0"/>
    </xf>
    <xf numFmtId="41" fontId="2" fillId="0" borderId="0" xfId="3" applyNumberFormat="1" applyFont="1" applyBorder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800101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525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ColWidth="12" defaultRowHeight="10.199999999999999" x14ac:dyDescent="0.2"/>
  <cols>
    <col min="1" max="1" width="2.85546875" style="5" customWidth="1"/>
    <col min="2" max="2" width="43" style="6" customWidth="1"/>
    <col min="3" max="3" width="18.7109375" style="1" customWidth="1"/>
    <col min="4" max="4" width="36.42578125" style="1" customWidth="1"/>
    <col min="5" max="5" width="15.140625" style="1" bestFit="1" customWidth="1"/>
    <col min="6" max="6" width="14.140625" style="1" bestFit="1" customWidth="1"/>
    <col min="7" max="7" width="12" style="3"/>
    <col min="8" max="8" width="12.42578125" style="3" bestFit="1" customWidth="1"/>
    <col min="9" max="16384" width="12" style="3"/>
  </cols>
  <sheetData>
    <row r="1" spans="1:6" ht="39.9" customHeight="1" x14ac:dyDescent="0.2">
      <c r="A1" s="46" t="s">
        <v>29</v>
      </c>
      <c r="B1" s="47"/>
      <c r="C1" s="47"/>
      <c r="D1" s="47"/>
      <c r="E1" s="47"/>
      <c r="F1" s="48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8">
        <f>E20+E36</f>
        <v>1517420464.24</v>
      </c>
      <c r="F3" s="28">
        <f>F20+F36</f>
        <v>1239476627.0300002</v>
      </c>
    </row>
    <row r="4" spans="1:6" ht="11.25" customHeight="1" x14ac:dyDescent="0.2">
      <c r="A4" s="9"/>
      <c r="B4" s="11" t="s">
        <v>1</v>
      </c>
      <c r="C4" s="23"/>
      <c r="D4" s="23"/>
      <c r="E4" s="29"/>
      <c r="F4" s="29"/>
    </row>
    <row r="5" spans="1:6" ht="11.25" customHeight="1" x14ac:dyDescent="0.2">
      <c r="A5" s="19" t="s">
        <v>2</v>
      </c>
      <c r="B5" s="2"/>
      <c r="C5" s="24"/>
      <c r="D5" s="24"/>
      <c r="E5" s="30">
        <f>E6</f>
        <v>243767881</v>
      </c>
      <c r="F5" s="30">
        <f>F6</f>
        <v>34915864.399999999</v>
      </c>
    </row>
    <row r="6" spans="1:6" s="37" customFormat="1" ht="35.25" customHeight="1" x14ac:dyDescent="0.2">
      <c r="A6" s="32"/>
      <c r="B6" s="33" t="s">
        <v>3</v>
      </c>
      <c r="C6" s="34" t="s">
        <v>19</v>
      </c>
      <c r="D6" s="35" t="s">
        <v>20</v>
      </c>
      <c r="E6" s="36">
        <f>SUM(E7:E12)</f>
        <v>243767881</v>
      </c>
      <c r="F6" s="36">
        <f>SUM(F7:F12)</f>
        <v>34915864.399999999</v>
      </c>
    </row>
    <row r="7" spans="1:6" ht="11.25" customHeight="1" x14ac:dyDescent="0.2">
      <c r="A7" s="9"/>
      <c r="B7" s="38" t="s">
        <v>21</v>
      </c>
      <c r="C7" s="25"/>
      <c r="D7" s="25"/>
      <c r="E7" s="29">
        <v>0</v>
      </c>
      <c r="F7" s="29">
        <v>14962244.4</v>
      </c>
    </row>
    <row r="8" spans="1:6" ht="11.25" customHeight="1" x14ac:dyDescent="0.2">
      <c r="A8" s="9"/>
      <c r="B8" s="38" t="s">
        <v>22</v>
      </c>
      <c r="C8" s="25"/>
      <c r="D8" s="25"/>
      <c r="E8" s="29">
        <v>0</v>
      </c>
      <c r="F8" s="29">
        <v>15000000</v>
      </c>
    </row>
    <row r="9" spans="1:6" ht="11.25" customHeight="1" x14ac:dyDescent="0.2">
      <c r="A9" s="9"/>
      <c r="B9" s="38" t="s">
        <v>23</v>
      </c>
      <c r="C9" s="25"/>
      <c r="D9" s="25"/>
      <c r="E9" s="29">
        <v>0</v>
      </c>
      <c r="F9" s="29">
        <v>4953620</v>
      </c>
    </row>
    <row r="10" spans="1:6" ht="11.25" customHeight="1" x14ac:dyDescent="0.2">
      <c r="A10" s="9"/>
      <c r="B10" s="38" t="s">
        <v>24</v>
      </c>
      <c r="C10" s="25"/>
      <c r="D10" s="25"/>
      <c r="E10" s="29">
        <v>243767881</v>
      </c>
      <c r="F10" s="29">
        <v>0</v>
      </c>
    </row>
    <row r="11" spans="1:6" ht="11.25" customHeight="1" x14ac:dyDescent="0.2">
      <c r="A11" s="9"/>
      <c r="B11" s="14" t="s">
        <v>4</v>
      </c>
      <c r="C11" s="25"/>
      <c r="D11" s="25"/>
      <c r="E11" s="29">
        <v>0</v>
      </c>
      <c r="F11" s="29">
        <v>0</v>
      </c>
    </row>
    <row r="12" spans="1:6" ht="11.25" customHeight="1" x14ac:dyDescent="0.2">
      <c r="A12" s="9"/>
      <c r="B12" s="14" t="s">
        <v>5</v>
      </c>
      <c r="C12" s="25"/>
      <c r="D12" s="25"/>
      <c r="E12" s="29">
        <v>0</v>
      </c>
      <c r="F12" s="29">
        <v>0</v>
      </c>
    </row>
    <row r="13" spans="1:6" ht="11.25" customHeight="1" x14ac:dyDescent="0.2">
      <c r="A13" s="9"/>
      <c r="B13" s="14"/>
      <c r="C13" s="25"/>
      <c r="D13" s="25"/>
      <c r="E13" s="29"/>
      <c r="F13" s="29"/>
    </row>
    <row r="14" spans="1:6" ht="11.25" customHeight="1" x14ac:dyDescent="0.2">
      <c r="A14" s="19" t="s">
        <v>6</v>
      </c>
      <c r="B14" s="2"/>
      <c r="C14" s="26"/>
      <c r="D14" s="26"/>
      <c r="E14" s="30">
        <f>SUM(E15:E18)</f>
        <v>0</v>
      </c>
      <c r="F14" s="30">
        <f>SUM(F15:F18)</f>
        <v>0</v>
      </c>
    </row>
    <row r="15" spans="1:6" ht="11.25" customHeight="1" x14ac:dyDescent="0.2">
      <c r="A15" s="7"/>
      <c r="B15" s="14" t="s">
        <v>7</v>
      </c>
      <c r="C15" s="25"/>
      <c r="D15" s="25"/>
      <c r="E15" s="29">
        <v>0</v>
      </c>
      <c r="F15" s="29">
        <v>0</v>
      </c>
    </row>
    <row r="16" spans="1:6" ht="11.25" customHeight="1" x14ac:dyDescent="0.2">
      <c r="A16" s="7"/>
      <c r="B16" s="14" t="s">
        <v>8</v>
      </c>
      <c r="C16" s="25"/>
      <c r="D16" s="25"/>
      <c r="E16" s="29">
        <v>0</v>
      </c>
      <c r="F16" s="29">
        <v>0</v>
      </c>
    </row>
    <row r="17" spans="1:6" ht="11.25" customHeight="1" x14ac:dyDescent="0.2">
      <c r="A17" s="7"/>
      <c r="B17" s="14" t="s">
        <v>4</v>
      </c>
      <c r="C17" s="25"/>
      <c r="D17" s="25"/>
      <c r="E17" s="29">
        <v>0</v>
      </c>
      <c r="F17" s="29">
        <v>0</v>
      </c>
    </row>
    <row r="18" spans="1:6" ht="11.25" customHeight="1" x14ac:dyDescent="0.2">
      <c r="A18" s="7"/>
      <c r="B18" s="14" t="s">
        <v>5</v>
      </c>
      <c r="C18" s="25"/>
      <c r="D18" s="25"/>
      <c r="E18" s="29">
        <v>0</v>
      </c>
      <c r="F18" s="29">
        <v>0</v>
      </c>
    </row>
    <row r="19" spans="1:6" ht="11.25" customHeight="1" x14ac:dyDescent="0.2">
      <c r="A19" s="7"/>
      <c r="B19" s="14"/>
      <c r="C19" s="25"/>
      <c r="D19" s="25"/>
      <c r="E19" s="29"/>
      <c r="F19" s="29"/>
    </row>
    <row r="20" spans="1:6" ht="11.25" customHeight="1" x14ac:dyDescent="0.2">
      <c r="A20" s="7"/>
      <c r="B20" s="12" t="s">
        <v>10</v>
      </c>
      <c r="C20" s="26"/>
      <c r="D20" s="26"/>
      <c r="E20" s="30">
        <f>E14+E5</f>
        <v>243767881</v>
      </c>
      <c r="F20" s="30">
        <f>F14+F5</f>
        <v>34915864.399999999</v>
      </c>
    </row>
    <row r="21" spans="1:6" ht="11.25" customHeight="1" x14ac:dyDescent="0.2">
      <c r="A21" s="9"/>
      <c r="B21" s="11" t="s">
        <v>9</v>
      </c>
      <c r="C21" s="25"/>
      <c r="D21" s="25"/>
      <c r="E21" s="29"/>
      <c r="F21" s="29"/>
    </row>
    <row r="22" spans="1:6" ht="11.25" customHeight="1" x14ac:dyDescent="0.2">
      <c r="A22" s="19" t="s">
        <v>2</v>
      </c>
      <c r="B22" s="2"/>
      <c r="C22" s="25"/>
      <c r="D22" s="25"/>
      <c r="E22" s="30">
        <f>E23</f>
        <v>1273652583.24</v>
      </c>
      <c r="F22" s="30">
        <f>F23</f>
        <v>1204560762.6300001</v>
      </c>
    </row>
    <row r="23" spans="1:6" s="37" customFormat="1" ht="34.5" customHeight="1" x14ac:dyDescent="0.2">
      <c r="A23" s="32"/>
      <c r="B23" s="33" t="s">
        <v>3</v>
      </c>
      <c r="C23" s="34" t="s">
        <v>19</v>
      </c>
      <c r="D23" s="35" t="s">
        <v>20</v>
      </c>
      <c r="E23" s="36">
        <f>SUM(E24:E28)</f>
        <v>1273652583.24</v>
      </c>
      <c r="F23" s="36">
        <f>SUM(F24:F28)</f>
        <v>1204560762.6300001</v>
      </c>
    </row>
    <row r="24" spans="1:6" ht="11.25" customHeight="1" x14ac:dyDescent="0.2">
      <c r="A24" s="9"/>
      <c r="B24" s="38" t="s">
        <v>21</v>
      </c>
      <c r="C24" s="25"/>
      <c r="D24" s="25"/>
      <c r="E24" s="29">
        <v>544828613.24000001</v>
      </c>
      <c r="F24" s="29">
        <v>515534512.63</v>
      </c>
    </row>
    <row r="25" spans="1:6" ht="11.25" customHeight="1" x14ac:dyDescent="0.2">
      <c r="A25" s="9"/>
      <c r="B25" s="38" t="s">
        <v>22</v>
      </c>
      <c r="C25" s="25"/>
      <c r="D25" s="25"/>
      <c r="E25" s="29">
        <v>495000000</v>
      </c>
      <c r="F25" s="29">
        <v>465000000</v>
      </c>
    </row>
    <row r="26" spans="1:6" ht="11.25" customHeight="1" x14ac:dyDescent="0.2">
      <c r="A26" s="9"/>
      <c r="B26" s="38" t="s">
        <v>23</v>
      </c>
      <c r="C26" s="25"/>
      <c r="D26" s="25"/>
      <c r="E26" s="29">
        <v>233823970</v>
      </c>
      <c r="F26" s="29">
        <v>224026250</v>
      </c>
    </row>
    <row r="27" spans="1:6" ht="11.25" customHeight="1" x14ac:dyDescent="0.2">
      <c r="A27" s="9"/>
      <c r="B27" s="14" t="s">
        <v>4</v>
      </c>
      <c r="C27" s="25"/>
      <c r="D27" s="25"/>
      <c r="E27" s="29">
        <v>0</v>
      </c>
      <c r="F27" s="29">
        <v>0</v>
      </c>
    </row>
    <row r="28" spans="1:6" ht="11.25" customHeight="1" x14ac:dyDescent="0.2">
      <c r="A28" s="9"/>
      <c r="B28" s="14" t="s">
        <v>5</v>
      </c>
      <c r="C28" s="25"/>
      <c r="D28" s="25"/>
      <c r="E28" s="29">
        <v>0</v>
      </c>
      <c r="F28" s="29">
        <v>0</v>
      </c>
    </row>
    <row r="29" spans="1:6" ht="11.25" customHeight="1" x14ac:dyDescent="0.2">
      <c r="A29" s="9"/>
      <c r="B29" s="14"/>
      <c r="C29" s="25"/>
      <c r="D29" s="25"/>
      <c r="E29" s="29"/>
      <c r="F29" s="29"/>
    </row>
    <row r="30" spans="1:6" ht="11.25" customHeight="1" x14ac:dyDescent="0.2">
      <c r="A30" s="19" t="s">
        <v>6</v>
      </c>
      <c r="B30" s="2"/>
      <c r="C30" s="24"/>
      <c r="D30" s="24"/>
      <c r="E30" s="30">
        <f>SUM(E31:E34)</f>
        <v>0</v>
      </c>
      <c r="F30" s="30">
        <f>SUM(F31:F34)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29">
        <v>0</v>
      </c>
      <c r="F31" s="29">
        <v>0</v>
      </c>
    </row>
    <row r="32" spans="1:6" ht="11.25" customHeight="1" x14ac:dyDescent="0.2">
      <c r="A32" s="7"/>
      <c r="B32" s="14" t="s">
        <v>8</v>
      </c>
      <c r="C32" s="23"/>
      <c r="D32" s="23"/>
      <c r="E32" s="29">
        <v>0</v>
      </c>
      <c r="F32" s="29">
        <v>0</v>
      </c>
    </row>
    <row r="33" spans="1:8" ht="11.25" customHeight="1" x14ac:dyDescent="0.2">
      <c r="A33" s="7"/>
      <c r="B33" s="14" t="s">
        <v>4</v>
      </c>
      <c r="C33" s="23"/>
      <c r="D33" s="23"/>
      <c r="E33" s="29">
        <v>0</v>
      </c>
      <c r="F33" s="29">
        <v>0</v>
      </c>
    </row>
    <row r="34" spans="1:8" ht="11.25" customHeight="1" x14ac:dyDescent="0.2">
      <c r="A34" s="7"/>
      <c r="B34" s="14" t="s">
        <v>5</v>
      </c>
      <c r="C34" s="23"/>
      <c r="D34" s="23"/>
      <c r="E34" s="29">
        <v>0</v>
      </c>
      <c r="F34" s="29">
        <v>0</v>
      </c>
    </row>
    <row r="35" spans="1:8" ht="11.25" customHeight="1" x14ac:dyDescent="0.2">
      <c r="A35" s="7"/>
      <c r="B35" s="14"/>
      <c r="C35" s="23"/>
      <c r="D35" s="23"/>
      <c r="E35" s="29"/>
      <c r="F35" s="29"/>
    </row>
    <row r="36" spans="1:8" ht="11.25" customHeight="1" x14ac:dyDescent="0.2">
      <c r="A36" s="7"/>
      <c r="B36" s="43" t="s">
        <v>17</v>
      </c>
      <c r="C36" s="24"/>
      <c r="D36" s="24"/>
      <c r="E36" s="30">
        <f>E30+E22</f>
        <v>1273652583.24</v>
      </c>
      <c r="F36" s="30">
        <f>F30+F22</f>
        <v>1204560762.6300001</v>
      </c>
    </row>
    <row r="37" spans="1:8" ht="11.25" customHeight="1" x14ac:dyDescent="0.2">
      <c r="A37" s="7"/>
      <c r="B37" s="12"/>
      <c r="C37" s="24"/>
      <c r="D37" s="24"/>
      <c r="E37" s="30"/>
      <c r="F37" s="30"/>
    </row>
    <row r="38" spans="1:8" ht="11.25" customHeight="1" x14ac:dyDescent="0.2">
      <c r="A38" s="20" t="s">
        <v>18</v>
      </c>
      <c r="B38" s="10"/>
      <c r="C38" s="24"/>
      <c r="D38" s="24"/>
      <c r="E38" s="31">
        <v>473957114.81</v>
      </c>
      <c r="F38" s="30">
        <v>236103704</v>
      </c>
      <c r="H38" s="44"/>
    </row>
    <row r="39" spans="1:8" ht="11.25" customHeight="1" x14ac:dyDescent="0.2">
      <c r="A39" s="20"/>
      <c r="B39" s="10"/>
      <c r="C39" s="24"/>
      <c r="D39" s="24"/>
      <c r="E39" s="30"/>
      <c r="F39" s="30"/>
    </row>
    <row r="40" spans="1:8" ht="11.25" customHeight="1" x14ac:dyDescent="0.2">
      <c r="A40" s="9"/>
      <c r="B40" s="2" t="s">
        <v>11</v>
      </c>
      <c r="C40" s="24"/>
      <c r="D40" s="24"/>
      <c r="E40" s="30">
        <f>E38+E3</f>
        <v>1991377579.05</v>
      </c>
      <c r="F40" s="30">
        <f>F38+F3</f>
        <v>1475580331.0300002</v>
      </c>
    </row>
    <row r="41" spans="1:8" x14ac:dyDescent="0.2">
      <c r="A41" s="21"/>
      <c r="B41" s="13"/>
      <c r="C41" s="27"/>
      <c r="D41" s="27"/>
      <c r="E41" s="27"/>
      <c r="F41" s="27"/>
    </row>
    <row r="43" spans="1:8" x14ac:dyDescent="0.2">
      <c r="A43" s="39" t="s">
        <v>25</v>
      </c>
    </row>
    <row r="49" spans="2:6" x14ac:dyDescent="0.2">
      <c r="D49" s="42"/>
      <c r="E49" s="42"/>
    </row>
    <row r="50" spans="2:6" x14ac:dyDescent="0.2">
      <c r="B50" s="40" t="s">
        <v>26</v>
      </c>
      <c r="D50" s="49" t="s">
        <v>27</v>
      </c>
      <c r="E50" s="49"/>
      <c r="F50" s="41"/>
    </row>
    <row r="51" spans="2:6" x14ac:dyDescent="0.2">
      <c r="B51" s="45" t="s">
        <v>30</v>
      </c>
      <c r="D51" s="49" t="s">
        <v>28</v>
      </c>
      <c r="E51" s="49"/>
      <c r="F51" s="41"/>
    </row>
  </sheetData>
  <sheetProtection formatCells="0" formatColumns="0" formatRows="0" autoFilter="0"/>
  <mergeCells count="3">
    <mergeCell ref="A1:F1"/>
    <mergeCell ref="D50:E50"/>
    <mergeCell ref="D51:E51"/>
  </mergeCells>
  <pageMargins left="1.3779527559055118" right="0.70866141732283472" top="0.39370078740157483" bottom="0.43307086614173229" header="0.31496062992125984" footer="0.31496062992125984"/>
  <pageSetup scale="83" orientation="landscape" r:id="rId1"/>
  <ignoredErrors>
    <ignoredError sqref="E3:F4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2018-04-25T18:34:14Z</cp:lastPrinted>
  <dcterms:created xsi:type="dcterms:W3CDTF">2012-12-11T20:34:08Z</dcterms:created>
  <dcterms:modified xsi:type="dcterms:W3CDTF">2018-07-27T14:20:17Z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